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270" windowHeight="9120" activeTab="0"/>
  </bookViews>
  <sheets>
    <sheet name="Time depth" sheetId="1" r:id="rId1"/>
    <sheet name="DATA" sheetId="2" r:id="rId2"/>
  </sheets>
  <externalReferences>
    <externalReference r:id="rId5"/>
  </externalReferences>
  <definedNames>
    <definedName name="_xlnm.Print_Area" localSheetId="1">'DATA'!$A$1:$A$21</definedName>
    <definedName name="_xlnm.Print_Area" localSheetId="0">'Time depth'!$A$1:$J$50</definedName>
    <definedName name="rt">'[1]Casing '!$A$1</definedName>
    <definedName name="wd">'[1]Casing '!$A$2</definedName>
  </definedNames>
  <calcPr fullCalcOnLoad="1"/>
</workbook>
</file>

<file path=xl/sharedStrings.xml><?xml version="1.0" encoding="utf-8"?>
<sst xmlns="http://schemas.openxmlformats.org/spreadsheetml/2006/main" count="56" uniqueCount="29">
  <si>
    <t>WIRRAH-3</t>
  </si>
  <si>
    <t>WHITING-2</t>
  </si>
  <si>
    <t>WEST WHIPTAIL-1 (2004)</t>
  </si>
  <si>
    <t>Days</t>
  </si>
  <si>
    <t>Depth</t>
  </si>
  <si>
    <t>coring</t>
  </si>
  <si>
    <t>hrs</t>
  </si>
  <si>
    <t>Cumulative</t>
  </si>
  <si>
    <t>days</t>
  </si>
  <si>
    <t>Run &amp; cement 30" conductor</t>
  </si>
  <si>
    <t>Run &amp; cement 13 3/8" casing</t>
  </si>
  <si>
    <t>mRT</t>
  </si>
  <si>
    <t>Log 12 1/4" hole</t>
  </si>
  <si>
    <t>Drill 36" hole to +/-220mRT</t>
  </si>
  <si>
    <t>Demobilize</t>
  </si>
  <si>
    <t>Rig Move to SB-1 location &amp; Rig Up</t>
  </si>
  <si>
    <t>Operation</t>
  </si>
  <si>
    <t>PLANNED</t>
  </si>
  <si>
    <t>Abandon well</t>
  </si>
  <si>
    <t>Day #</t>
  </si>
  <si>
    <t>Date/Time</t>
  </si>
  <si>
    <t>Hours</t>
  </si>
  <si>
    <t>Cumulative Days</t>
  </si>
  <si>
    <t>Comments</t>
  </si>
  <si>
    <t xml:space="preserve">Mob/Rig up </t>
  </si>
  <si>
    <t>Mob/Rig up</t>
  </si>
  <si>
    <t>On contract: 4-Dec-08 @ 15:00 hrs</t>
  </si>
  <si>
    <t>Drill 16" hole to +/-810 mRT</t>
  </si>
  <si>
    <t>Drill 12 1/4" hole to TD of +/- 2074MRT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</si>
</sst>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d\-mmm\-yy\ h:m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m\-yyyy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4"/>
      <color indexed="8"/>
      <name val="Calibri"/>
      <family val="0"/>
    </font>
    <font>
      <sz val="14"/>
      <color indexed="8"/>
      <name val="Arial"/>
      <family val="0"/>
    </font>
    <font>
      <sz val="12"/>
      <color indexed="8"/>
      <name val="Arial"/>
      <family val="0"/>
    </font>
    <font>
      <u val="single"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thin">
        <color theme="4" tint="0.3999499976634979"/>
      </bottom>
    </border>
    <border>
      <left style="medium"/>
      <right style="thin"/>
      <top style="thin"/>
      <bottom style="thin"/>
    </border>
    <border>
      <left/>
      <right style="thin"/>
      <top style="thin">
        <color theme="4" tint="0.3999499976634979"/>
      </top>
      <bottom style="thin">
        <color theme="4" tint="0.3999499976634979"/>
      </bottom>
    </border>
    <border>
      <left style="thin"/>
      <right style="thin"/>
      <top style="thin">
        <color theme="4" tint="0.3999499976634979"/>
      </top>
      <bottom style="thin">
        <color theme="4" tint="0.3999499976634979"/>
      </bottom>
    </border>
    <border>
      <left/>
      <right/>
      <top style="thin">
        <color theme="4" tint="0.3999499976634979"/>
      </top>
      <bottom style="thin">
        <color theme="4" tint="0.3999499976634979"/>
      </bottom>
    </border>
    <border>
      <left style="thin"/>
      <right style="medium"/>
      <top style="thin">
        <color theme="4" tint="0.3999499976634979"/>
      </top>
      <bottom style="thin">
        <color theme="4" tint="0.3999499976634979"/>
      </bottom>
    </border>
    <border>
      <left style="medium"/>
      <right style="medium"/>
      <top/>
      <bottom/>
    </border>
    <border>
      <left/>
      <right style="thin"/>
      <top style="medium"/>
      <bottom style="thin">
        <color theme="4" tint="0.3999499976634979"/>
      </bottom>
    </border>
    <border>
      <left style="medium"/>
      <right style="thin"/>
      <top style="thin">
        <color theme="4" tint="0.3999499976634979"/>
      </top>
      <bottom style="thin">
        <color theme="4" tint="0.3999499976634979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>
        <color theme="4" tint="0.3999499976634979"/>
      </bottom>
    </border>
    <border>
      <left style="medium"/>
      <right style="thin"/>
      <top style="medium"/>
      <bottom style="thin">
        <color theme="4" tint="0.3999499976634979"/>
      </bottom>
    </border>
    <border>
      <left style="thin"/>
      <right style="medium"/>
      <top style="medium"/>
      <bottom style="thin">
        <color theme="4" tint="0.3999499976634979"/>
      </bottom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 style="medium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thin"/>
    </border>
    <border>
      <left style="medium"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0" borderId="0" xfId="56" applyFont="1">
      <alignment/>
      <protection/>
    </xf>
    <xf numFmtId="0" fontId="2" fillId="0" borderId="0" xfId="56" applyFont="1">
      <alignment/>
      <protection/>
    </xf>
    <xf numFmtId="14" fontId="2" fillId="0" borderId="0" xfId="56" applyNumberFormat="1">
      <alignment/>
      <protection/>
    </xf>
    <xf numFmtId="0" fontId="3" fillId="0" borderId="0" xfId="56" applyFont="1" applyAlignment="1">
      <alignment horizontal="center"/>
      <protection/>
    </xf>
    <xf numFmtId="2" fontId="2" fillId="0" borderId="0" xfId="56" applyNumberFormat="1">
      <alignment/>
      <protection/>
    </xf>
    <xf numFmtId="2" fontId="2" fillId="0" borderId="0" xfId="56" applyNumberFormat="1" applyFont="1">
      <alignment/>
      <protection/>
    </xf>
    <xf numFmtId="0" fontId="20" fillId="0" borderId="0" xfId="56" applyFont="1" applyAlignment="1">
      <alignment horizontal="left"/>
      <protection/>
    </xf>
    <xf numFmtId="0" fontId="20" fillId="0" borderId="0" xfId="56" applyFont="1" applyAlignment="1">
      <alignment horizontal="center"/>
      <protection/>
    </xf>
    <xf numFmtId="164" fontId="20" fillId="0" borderId="0" xfId="56" applyNumberFormat="1" applyFont="1" applyAlignment="1">
      <alignment horizontal="center"/>
      <protection/>
    </xf>
    <xf numFmtId="0" fontId="21" fillId="0" borderId="0" xfId="56" applyFont="1" applyFill="1" applyBorder="1" applyAlignment="1">
      <alignment horizontal="left" vertic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Border="1">
      <alignment/>
      <protection/>
    </xf>
    <xf numFmtId="0" fontId="3" fillId="0" borderId="10" xfId="56" applyFont="1" applyBorder="1">
      <alignment/>
      <protection/>
    </xf>
    <xf numFmtId="0" fontId="3" fillId="0" borderId="0" xfId="56" applyFont="1" applyAlignment="1">
      <alignment horizontal="left"/>
      <protection/>
    </xf>
    <xf numFmtId="0" fontId="2" fillId="33" borderId="11" xfId="56" applyFill="1" applyBorder="1">
      <alignment/>
      <protection/>
    </xf>
    <xf numFmtId="0" fontId="3" fillId="0" borderId="0" xfId="56" applyFont="1" applyBorder="1">
      <alignment/>
      <protection/>
    </xf>
    <xf numFmtId="0" fontId="2" fillId="33" borderId="12" xfId="56" applyFont="1" applyFill="1" applyBorder="1" applyAlignment="1">
      <alignment horizontal="center"/>
      <protection/>
    </xf>
    <xf numFmtId="0" fontId="2" fillId="33" borderId="13" xfId="56" applyFont="1" applyFill="1" applyBorder="1" applyAlignment="1">
      <alignment horizontal="center"/>
      <protection/>
    </xf>
    <xf numFmtId="0" fontId="2" fillId="33" borderId="14" xfId="56" applyFont="1" applyFill="1" applyBorder="1" applyAlignment="1">
      <alignment horizontal="center"/>
      <protection/>
    </xf>
    <xf numFmtId="0" fontId="2" fillId="33" borderId="15" xfId="56" applyFont="1" applyFill="1" applyBorder="1" applyAlignment="1">
      <alignment horizontal="center"/>
      <protection/>
    </xf>
    <xf numFmtId="0" fontId="2" fillId="33" borderId="16" xfId="56" applyFont="1" applyFill="1" applyBorder="1" applyAlignment="1">
      <alignment horizontal="center"/>
      <protection/>
    </xf>
    <xf numFmtId="0" fontId="2" fillId="0" borderId="0" xfId="56" applyAlignment="1">
      <alignment horizontal="left"/>
      <protection/>
    </xf>
    <xf numFmtId="0" fontId="2" fillId="0" borderId="17" xfId="56" applyFont="1" applyBorder="1">
      <alignment/>
      <protection/>
    </xf>
    <xf numFmtId="0" fontId="2" fillId="0" borderId="16" xfId="56" applyFont="1" applyBorder="1">
      <alignment/>
      <protection/>
    </xf>
    <xf numFmtId="0" fontId="2" fillId="0" borderId="0" xfId="56" applyFont="1" applyFill="1" applyBorder="1">
      <alignment/>
      <protection/>
    </xf>
    <xf numFmtId="0" fontId="2" fillId="0" borderId="0" xfId="56" applyFill="1" applyBorder="1" applyAlignment="1">
      <alignment horizontal="center"/>
      <protection/>
    </xf>
    <xf numFmtId="2" fontId="2" fillId="0" borderId="0" xfId="56" applyNumberFormat="1" applyFill="1" applyBorder="1" applyAlignment="1">
      <alignment horizontal="center"/>
      <protection/>
    </xf>
    <xf numFmtId="3" fontId="2" fillId="0" borderId="0" xfId="56" applyNumberFormat="1" applyFill="1" applyBorder="1">
      <alignment/>
      <protection/>
    </xf>
    <xf numFmtId="0" fontId="2" fillId="0" borderId="0" xfId="56" applyFill="1" applyBorder="1" applyAlignment="1">
      <alignment horizontal="left"/>
      <protection/>
    </xf>
    <xf numFmtId="22" fontId="2" fillId="0" borderId="0" xfId="56" applyNumberFormat="1" applyFont="1" applyFill="1" applyBorder="1">
      <alignment/>
      <protection/>
    </xf>
    <xf numFmtId="0" fontId="2" fillId="0" borderId="0" xfId="56" applyFill="1" applyBorder="1">
      <alignment/>
      <protection/>
    </xf>
    <xf numFmtId="14" fontId="2" fillId="0" borderId="0" xfId="56" applyNumberFormat="1" applyFill="1" applyBorder="1">
      <alignment/>
      <protection/>
    </xf>
    <xf numFmtId="0" fontId="22" fillId="34" borderId="18" xfId="56" applyFont="1" applyFill="1" applyBorder="1" applyAlignment="1">
      <alignment horizontal="center" vertical="center"/>
      <protection/>
    </xf>
    <xf numFmtId="0" fontId="22" fillId="34" borderId="19" xfId="56" applyFont="1" applyFill="1" applyBorder="1" applyAlignment="1">
      <alignment horizontal="center" vertical="center"/>
      <protection/>
    </xf>
    <xf numFmtId="0" fontId="22" fillId="34" borderId="20" xfId="56" applyFont="1" applyFill="1" applyBorder="1" applyAlignment="1">
      <alignment horizontal="center" vertical="center"/>
      <protection/>
    </xf>
    <xf numFmtId="0" fontId="22" fillId="34" borderId="21" xfId="56" applyFont="1" applyFill="1" applyBorder="1" applyAlignment="1">
      <alignment horizontal="center" vertical="center"/>
      <protection/>
    </xf>
    <xf numFmtId="0" fontId="23" fillId="0" borderId="0" xfId="56" applyFont="1" applyAlignment="1">
      <alignment horizontal="center" vertical="center"/>
      <protection/>
    </xf>
    <xf numFmtId="0" fontId="22" fillId="34" borderId="22" xfId="56" applyFont="1" applyFill="1" applyBorder="1" applyAlignment="1">
      <alignment horizontal="left" vertical="center"/>
      <protection/>
    </xf>
    <xf numFmtId="0" fontId="22" fillId="0" borderId="0" xfId="56" applyFont="1" applyAlignment="1">
      <alignment horizontal="center" vertical="center"/>
      <protection/>
    </xf>
    <xf numFmtId="0" fontId="20" fillId="35" borderId="23" xfId="56" applyFont="1" applyFill="1" applyBorder="1" applyAlignment="1">
      <alignment horizontal="center"/>
      <protection/>
    </xf>
    <xf numFmtId="22" fontId="21" fillId="0" borderId="0" xfId="56" applyNumberFormat="1" applyFont="1" applyAlignment="1">
      <alignment horizontal="center"/>
      <protection/>
    </xf>
    <xf numFmtId="20" fontId="20" fillId="0" borderId="0" xfId="56" applyNumberFormat="1" applyFont="1" applyAlignment="1">
      <alignment horizontal="center"/>
      <protection/>
    </xf>
    <xf numFmtId="14" fontId="20" fillId="0" borderId="0" xfId="56" applyNumberFormat="1" applyFont="1" applyAlignment="1">
      <alignment horizontal="center"/>
      <protection/>
    </xf>
    <xf numFmtId="0" fontId="20" fillId="0" borderId="24" xfId="56" applyFont="1" applyFill="1" applyBorder="1" applyAlignment="1">
      <alignment horizontal="left"/>
      <protection/>
    </xf>
    <xf numFmtId="0" fontId="20" fillId="0" borderId="25" xfId="56" applyFont="1" applyBorder="1" applyAlignment="1">
      <alignment horizontal="center"/>
      <protection/>
    </xf>
    <xf numFmtId="165" fontId="20" fillId="0" borderId="26" xfId="56" applyNumberFormat="1" applyFont="1" applyBorder="1" applyAlignment="1">
      <alignment horizontal="center"/>
      <protection/>
    </xf>
    <xf numFmtId="0" fontId="20" fillId="0" borderId="27" xfId="56" applyFont="1" applyBorder="1" applyAlignment="1">
      <alignment horizontal="center"/>
      <protection/>
    </xf>
    <xf numFmtId="0" fontId="20" fillId="0" borderId="28" xfId="56" applyFont="1" applyBorder="1" applyAlignment="1">
      <alignment horizontal="center"/>
      <protection/>
    </xf>
    <xf numFmtId="0" fontId="20" fillId="0" borderId="29" xfId="56" applyFont="1" applyFill="1" applyBorder="1" applyAlignment="1">
      <alignment horizontal="left"/>
      <protection/>
    </xf>
    <xf numFmtId="22" fontId="20" fillId="0" borderId="0" xfId="56" applyNumberFormat="1" applyFont="1" applyFill="1" applyAlignment="1">
      <alignment horizontal="center"/>
      <protection/>
    </xf>
    <xf numFmtId="22" fontId="20" fillId="0" borderId="0" xfId="56" applyNumberFormat="1" applyFont="1" applyAlignment="1">
      <alignment horizontal="center"/>
      <protection/>
    </xf>
    <xf numFmtId="164" fontId="22" fillId="34" borderId="19" xfId="56" applyNumberFormat="1" applyFont="1" applyFill="1" applyBorder="1" applyAlignment="1">
      <alignment horizontal="center" vertical="center"/>
      <protection/>
    </xf>
    <xf numFmtId="164" fontId="20" fillId="35" borderId="30" xfId="56" applyNumberFormat="1" applyFont="1" applyFill="1" applyBorder="1" applyAlignment="1">
      <alignment horizontal="center"/>
      <protection/>
    </xf>
    <xf numFmtId="164" fontId="20" fillId="0" borderId="25" xfId="56" applyNumberFormat="1" applyFont="1" applyBorder="1" applyAlignment="1">
      <alignment horizontal="center"/>
      <protection/>
    </xf>
    <xf numFmtId="2" fontId="20" fillId="0" borderId="31" xfId="56" applyNumberFormat="1" applyFont="1" applyBorder="1" applyAlignment="1">
      <alignment horizontal="center"/>
      <protection/>
    </xf>
    <xf numFmtId="0" fontId="20" fillId="36" borderId="32" xfId="56" applyFont="1" applyFill="1" applyBorder="1" applyAlignment="1">
      <alignment horizontal="left"/>
      <protection/>
    </xf>
    <xf numFmtId="0" fontId="20" fillId="36" borderId="30" xfId="56" applyFont="1" applyFill="1" applyBorder="1" applyAlignment="1">
      <alignment horizontal="center"/>
      <protection/>
    </xf>
    <xf numFmtId="165" fontId="20" fillId="36" borderId="33" xfId="56" applyNumberFormat="1" applyFont="1" applyFill="1" applyBorder="1" applyAlignment="1">
      <alignment horizontal="center"/>
      <protection/>
    </xf>
    <xf numFmtId="2" fontId="20" fillId="36" borderId="34" xfId="56" applyNumberFormat="1" applyFont="1" applyFill="1" applyBorder="1" applyAlignment="1">
      <alignment horizontal="center"/>
      <protection/>
    </xf>
    <xf numFmtId="0" fontId="20" fillId="36" borderId="35" xfId="56" applyFont="1" applyFill="1" applyBorder="1" applyAlignment="1">
      <alignment horizontal="center"/>
      <protection/>
    </xf>
    <xf numFmtId="0" fontId="20" fillId="36" borderId="29" xfId="56" applyFont="1" applyFill="1" applyBorder="1" applyAlignment="1">
      <alignment horizontal="left"/>
      <protection/>
    </xf>
    <xf numFmtId="0" fontId="2" fillId="0" borderId="32" xfId="56" applyFill="1" applyBorder="1" applyAlignment="1">
      <alignment horizontal="center"/>
      <protection/>
    </xf>
    <xf numFmtId="0" fontId="3" fillId="8" borderId="36" xfId="56" applyFont="1" applyFill="1" applyBorder="1">
      <alignment/>
      <protection/>
    </xf>
    <xf numFmtId="0" fontId="22" fillId="8" borderId="18" xfId="56" applyFont="1" applyFill="1" applyBorder="1" applyAlignment="1">
      <alignment horizontal="center" vertical="center" wrapText="1"/>
      <protection/>
    </xf>
    <xf numFmtId="0" fontId="22" fillId="8" borderId="21" xfId="56" applyFont="1" applyFill="1" applyBorder="1" applyAlignment="1">
      <alignment horizontal="center" vertical="center"/>
      <protection/>
    </xf>
    <xf numFmtId="1" fontId="20" fillId="36" borderId="35" xfId="56" applyNumberFormat="1" applyFont="1" applyFill="1" applyBorder="1" applyAlignment="1">
      <alignment horizontal="center"/>
      <protection/>
    </xf>
    <xf numFmtId="1" fontId="20" fillId="0" borderId="28" xfId="56" applyNumberFormat="1" applyFont="1" applyBorder="1" applyAlignment="1">
      <alignment horizontal="center"/>
      <protection/>
    </xf>
    <xf numFmtId="1" fontId="2" fillId="0" borderId="37" xfId="56" applyNumberFormat="1" applyFill="1" applyBorder="1" applyAlignment="1">
      <alignment horizontal="center"/>
      <protection/>
    </xf>
    <xf numFmtId="1" fontId="2" fillId="0" borderId="24" xfId="56" applyNumberFormat="1" applyFill="1" applyBorder="1" applyAlignment="1">
      <alignment horizontal="center"/>
      <protection/>
    </xf>
    <xf numFmtId="1" fontId="2" fillId="0" borderId="12" xfId="56" applyNumberFormat="1" applyFill="1" applyBorder="1" applyAlignment="1">
      <alignment horizontal="center"/>
      <protection/>
    </xf>
    <xf numFmtId="1" fontId="2" fillId="0" borderId="38" xfId="56" applyNumberFormat="1" applyFill="1" applyBorder="1" applyAlignment="1">
      <alignment horizontal="center"/>
      <protection/>
    </xf>
    <xf numFmtId="1" fontId="2" fillId="0" borderId="39" xfId="56" applyNumberFormat="1" applyFill="1" applyBorder="1" applyAlignment="1">
      <alignment horizontal="center"/>
      <protection/>
    </xf>
    <xf numFmtId="1" fontId="2" fillId="0" borderId="40" xfId="56" applyNumberFormat="1" applyFill="1" applyBorder="1" applyAlignment="1">
      <alignment horizontal="center"/>
      <protection/>
    </xf>
    <xf numFmtId="1" fontId="2" fillId="0" borderId="0" xfId="56" applyNumberFormat="1" applyFill="1" applyBorder="1">
      <alignment/>
      <protection/>
    </xf>
    <xf numFmtId="1" fontId="2" fillId="0" borderId="0" xfId="56" applyNumberFormat="1" applyFill="1">
      <alignment/>
      <protection/>
    </xf>
    <xf numFmtId="1" fontId="2" fillId="0" borderId="36" xfId="56" applyNumberFormat="1" applyFill="1" applyBorder="1" applyAlignment="1">
      <alignment horizontal="center"/>
      <protection/>
    </xf>
    <xf numFmtId="1" fontId="2" fillId="0" borderId="41" xfId="56" applyNumberFormat="1" applyFill="1" applyBorder="1" applyAlignment="1">
      <alignment horizontal="center"/>
      <protection/>
    </xf>
    <xf numFmtId="1" fontId="2" fillId="0" borderId="42" xfId="56" applyNumberFormat="1" applyFill="1" applyBorder="1" applyAlignment="1">
      <alignment horizontal="center"/>
      <protection/>
    </xf>
    <xf numFmtId="1" fontId="2" fillId="0" borderId="43" xfId="56" applyNumberFormat="1" applyFill="1" applyBorder="1" applyAlignment="1">
      <alignment horizontal="center"/>
      <protection/>
    </xf>
    <xf numFmtId="1" fontId="2" fillId="0" borderId="44" xfId="56" applyNumberFormat="1" applyFill="1" applyBorder="1" applyAlignment="1">
      <alignment horizontal="center"/>
      <protection/>
    </xf>
    <xf numFmtId="1" fontId="2" fillId="0" borderId="45" xfId="56" applyNumberFormat="1" applyFill="1" applyBorder="1" applyAlignment="1">
      <alignment horizontal="center"/>
      <protection/>
    </xf>
    <xf numFmtId="1" fontId="2" fillId="0" borderId="46" xfId="56" applyNumberFormat="1" applyFill="1" applyBorder="1" applyAlignment="1">
      <alignment horizontal="center"/>
      <protection/>
    </xf>
    <xf numFmtId="1" fontId="2" fillId="0" borderId="47" xfId="56" applyNumberFormat="1" applyFill="1" applyBorder="1" applyAlignment="1">
      <alignment horizontal="center"/>
      <protection/>
    </xf>
    <xf numFmtId="1" fontId="2" fillId="0" borderId="17" xfId="56" applyNumberFormat="1" applyFill="1" applyBorder="1" applyAlignment="1">
      <alignment horizontal="center"/>
      <protection/>
    </xf>
    <xf numFmtId="1" fontId="2" fillId="0" borderId="13" xfId="56" applyNumberFormat="1" applyFill="1" applyBorder="1" applyAlignment="1">
      <alignment horizontal="center"/>
      <protection/>
    </xf>
    <xf numFmtId="1" fontId="2" fillId="0" borderId="14" xfId="56" applyNumberFormat="1" applyFill="1" applyBorder="1" applyAlignment="1">
      <alignment horizontal="center"/>
      <protection/>
    </xf>
    <xf numFmtId="1" fontId="2" fillId="0" borderId="48" xfId="56" applyNumberFormat="1" applyFill="1" applyBorder="1" applyAlignment="1">
      <alignment horizontal="center"/>
      <protection/>
    </xf>
    <xf numFmtId="1" fontId="2" fillId="0" borderId="49" xfId="56" applyNumberFormat="1" applyFill="1" applyBorder="1">
      <alignment/>
      <protection/>
    </xf>
    <xf numFmtId="1" fontId="2" fillId="0" borderId="16" xfId="56" applyNumberFormat="1" applyFill="1" applyBorder="1" applyAlignment="1">
      <alignment horizontal="center"/>
      <protection/>
    </xf>
    <xf numFmtId="0" fontId="3" fillId="0" borderId="0" xfId="56" applyFont="1" applyAlignment="1">
      <alignment horizontal="center"/>
      <protection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3" fillId="33" borderId="32" xfId="56" applyFont="1" applyFill="1" applyBorder="1" applyAlignment="1">
      <alignment horizontal="center"/>
      <protection/>
    </xf>
    <xf numFmtId="0" fontId="3" fillId="33" borderId="38" xfId="56" applyFont="1" applyFill="1" applyBorder="1" applyAlignment="1">
      <alignment horizontal="center"/>
      <protection/>
    </xf>
    <xf numFmtId="0" fontId="3" fillId="33" borderId="39" xfId="56" applyFont="1" applyFill="1" applyBorder="1" applyAlignment="1">
      <alignment horizontal="center"/>
      <protection/>
    </xf>
    <xf numFmtId="0" fontId="3" fillId="33" borderId="50" xfId="56" applyFont="1" applyFill="1" applyBorder="1" applyAlignment="1">
      <alignment horizontal="center" vertical="center"/>
      <protection/>
    </xf>
    <xf numFmtId="0" fontId="3" fillId="33" borderId="51" xfId="56" applyFont="1" applyFill="1" applyBorder="1" applyAlignment="1">
      <alignment horizontal="center" vertical="center"/>
      <protection/>
    </xf>
    <xf numFmtId="0" fontId="3" fillId="33" borderId="52" xfId="56" applyFont="1" applyFill="1" applyBorder="1" applyAlignment="1">
      <alignment horizontal="center" vertical="center"/>
      <protection/>
    </xf>
    <xf numFmtId="0" fontId="3" fillId="33" borderId="44" xfId="56" applyFont="1" applyFill="1" applyBorder="1" applyAlignment="1">
      <alignment horizontal="center" vertical="center"/>
      <protection/>
    </xf>
    <xf numFmtId="0" fontId="3" fillId="33" borderId="45" xfId="56" applyFont="1" applyFill="1" applyBorder="1" applyAlignment="1">
      <alignment horizontal="center"/>
      <protection/>
    </xf>
    <xf numFmtId="0" fontId="0" fillId="33" borderId="46" xfId="0" applyFill="1" applyBorder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4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Time v Depth Curve
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Spikey Beach-1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9-Dec-08</a:t>
            </a:r>
          </a:p>
        </c:rich>
      </c:tx>
      <c:layout>
        <c:manualLayout>
          <c:xMode val="factor"/>
          <c:yMode val="factor"/>
          <c:x val="-0.008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72"/>
          <c:w val="0.905"/>
          <c:h val="0.9035"/>
        </c:manualLayout>
      </c:layout>
      <c:scatterChart>
        <c:scatterStyle val="lineMarker"/>
        <c:varyColors val="0"/>
        <c:ser>
          <c:idx val="7"/>
          <c:order val="0"/>
          <c:tx>
            <c:v>PLANNED</c:v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DATA!$E$5:$E$14</c:f>
              <c:numCache>
                <c:ptCount val="10"/>
                <c:pt idx="0">
                  <c:v>0</c:v>
                </c:pt>
                <c:pt idx="1">
                  <c:v>5.1</c:v>
                </c:pt>
                <c:pt idx="2">
                  <c:v>5.814</c:v>
                </c:pt>
                <c:pt idx="3">
                  <c:v>7.233999999999999</c:v>
                </c:pt>
                <c:pt idx="4">
                  <c:v>8.995142999999999</c:v>
                </c:pt>
                <c:pt idx="5">
                  <c:v>10.945143</c:v>
                </c:pt>
                <c:pt idx="6">
                  <c:v>16.755143</c:v>
                </c:pt>
                <c:pt idx="7">
                  <c:v>17.755143</c:v>
                </c:pt>
                <c:pt idx="8">
                  <c:v>21.839743</c:v>
                </c:pt>
                <c:pt idx="9">
                  <c:v>23.239743</c:v>
                </c:pt>
              </c:numCache>
            </c:numRef>
          </c:xVal>
          <c:yVal>
            <c:numRef>
              <c:f>DATA!$I$5:$I$14</c:f>
              <c:numCache>
                <c:ptCount val="10"/>
                <c:pt idx="0">
                  <c:v>75</c:v>
                </c:pt>
                <c:pt idx="1">
                  <c:v>75</c:v>
                </c:pt>
                <c:pt idx="2">
                  <c:v>216</c:v>
                </c:pt>
                <c:pt idx="3">
                  <c:v>216</c:v>
                </c:pt>
                <c:pt idx="4">
                  <c:v>810</c:v>
                </c:pt>
                <c:pt idx="5">
                  <c:v>810</c:v>
                </c:pt>
                <c:pt idx="6">
                  <c:v>2074</c:v>
                </c:pt>
                <c:pt idx="7">
                  <c:v>2074</c:v>
                </c:pt>
                <c:pt idx="8">
                  <c:v>2074</c:v>
                </c:pt>
                <c:pt idx="9">
                  <c:v>2074</c:v>
                </c:pt>
              </c:numCache>
            </c:numRef>
          </c:yVal>
          <c:smooth val="0"/>
        </c:ser>
        <c:ser>
          <c:idx val="0"/>
          <c:order val="1"/>
          <c:tx>
            <c:v>ACTUAL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DATA!$I$17:$I$21</c:f>
              <c:numCache>
                <c:ptCount val="5"/>
                <c:pt idx="0">
                  <c:v>0.375</c:v>
                </c:pt>
                <c:pt idx="1">
                  <c:v>1.375</c:v>
                </c:pt>
                <c:pt idx="2">
                  <c:v>2.375</c:v>
                </c:pt>
                <c:pt idx="3">
                  <c:v>3.375</c:v>
                </c:pt>
                <c:pt idx="4">
                  <c:v>4.375</c:v>
                </c:pt>
              </c:numCache>
            </c:numRef>
          </c:xVal>
          <c:yVal>
            <c:numRef>
              <c:f>DATA!$J$17:$J$21</c:f>
              <c:numCache>
                <c:ptCount val="5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75</c:v>
                </c:pt>
                <c:pt idx="4">
                  <c:v>75</c:v>
                </c:pt>
              </c:numCache>
            </c:numRef>
          </c:yVal>
          <c:smooth val="0"/>
        </c:ser>
        <c:axId val="18544471"/>
        <c:axId val="32682512"/>
      </c:scatterChart>
      <c:valAx>
        <c:axId val="18544471"/>
        <c:scaling>
          <c:orientation val="minMax"/>
          <c:max val="35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Days </a:t>
                </a:r>
              </a:p>
            </c:rich>
          </c:tx>
          <c:layout>
            <c:manualLayout>
              <c:xMode val="factor"/>
              <c:yMode val="factor"/>
              <c:x val="0.0027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682512"/>
        <c:crosses val="max"/>
        <c:crossBetween val="midCat"/>
        <c:dispUnits/>
      </c:valAx>
      <c:valAx>
        <c:axId val="32682512"/>
        <c:scaling>
          <c:orientation val="maxMin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Depth (mRT)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8544471"/>
        <c:crosses val="max"/>
        <c:crossBetween val="midCat"/>
        <c:dispUnits/>
        <c:majorUnit val="250"/>
        <c:minorUnit val="5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925"/>
          <c:y val="0.11075"/>
          <c:w val="0.1245"/>
          <c:h val="0.0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0.26625</cdr:x>
      <cdr:y>0.14475</cdr:y>
    </cdr:from>
    <cdr:to>
      <cdr:x>0.63775</cdr:x>
      <cdr:y>0.1765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0" y="1171575"/>
          <a:ext cx="226695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30" CONDUCTOR</a:t>
          </a:r>
        </a:p>
      </cdr:txBody>
    </cdr:sp>
  </cdr:relSizeAnchor>
  <cdr:relSizeAnchor xmlns:cdr="http://schemas.openxmlformats.org/drawingml/2006/chartDrawing">
    <cdr:from>
      <cdr:x>0.21925</cdr:x>
      <cdr:y>0.11525</cdr:y>
    </cdr:from>
    <cdr:to>
      <cdr:x>0.3835</cdr:x>
      <cdr:y>0.1395</cdr:y>
    </cdr:to>
    <cdr:sp>
      <cdr:nvSpPr>
        <cdr:cNvPr id="2" name="Text Box 1"/>
        <cdr:cNvSpPr txBox="1">
          <a:spLocks noChangeArrowheads="1"/>
        </cdr:cNvSpPr>
      </cdr:nvSpPr>
      <cdr:spPr>
        <a:xfrm>
          <a:off x="1333500" y="933450"/>
          <a:ext cx="10001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36" HOLE</a:t>
          </a:r>
        </a:p>
      </cdr:txBody>
    </cdr:sp>
  </cdr:relSizeAnchor>
  <cdr:relSizeAnchor xmlns:cdr="http://schemas.openxmlformats.org/drawingml/2006/chartDrawing">
    <cdr:from>
      <cdr:x>0.28875</cdr:x>
      <cdr:y>0.26875</cdr:y>
    </cdr:from>
    <cdr:to>
      <cdr:x>0.49775</cdr:x>
      <cdr:y>0.3015</cdr:y>
    </cdr:to>
    <cdr:sp>
      <cdr:nvSpPr>
        <cdr:cNvPr id="3" name="Text Box 1"/>
        <cdr:cNvSpPr txBox="1">
          <a:spLocks noChangeArrowheads="1"/>
        </cdr:cNvSpPr>
      </cdr:nvSpPr>
      <cdr:spPr>
        <a:xfrm>
          <a:off x="1752600" y="2190750"/>
          <a:ext cx="12763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16" HOLE</a:t>
          </a:r>
        </a:p>
      </cdr:txBody>
    </cdr:sp>
  </cdr:relSizeAnchor>
  <cdr:relSizeAnchor xmlns:cdr="http://schemas.openxmlformats.org/drawingml/2006/chartDrawing">
    <cdr:from>
      <cdr:x>0.3835</cdr:x>
      <cdr:y>0.348</cdr:y>
    </cdr:from>
    <cdr:to>
      <cdr:x>0.63925</cdr:x>
      <cdr:y>0.422</cdr:y>
    </cdr:to>
    <cdr:sp>
      <cdr:nvSpPr>
        <cdr:cNvPr id="4" name="Text Box 1"/>
        <cdr:cNvSpPr txBox="1">
          <a:spLocks noChangeArrowheads="1"/>
        </cdr:cNvSpPr>
      </cdr:nvSpPr>
      <cdr:spPr>
        <a:xfrm>
          <a:off x="2333625" y="2828925"/>
          <a:ext cx="15621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RUN &amp; CEMENT 13 3/8" CASING</a:t>
          </a:r>
        </a:p>
      </cdr:txBody>
    </cdr:sp>
  </cdr:relSizeAnchor>
  <cdr:relSizeAnchor xmlns:cdr="http://schemas.openxmlformats.org/drawingml/2006/chartDrawing">
    <cdr:from>
      <cdr:x>0.4205</cdr:x>
      <cdr:y>0.5545</cdr:y>
    </cdr:from>
    <cdr:to>
      <cdr:x>0.64525</cdr:x>
      <cdr:y>0.58725</cdr:y>
    </cdr:to>
    <cdr:sp>
      <cdr:nvSpPr>
        <cdr:cNvPr id="5" name="Text Box 1"/>
        <cdr:cNvSpPr txBox="1">
          <a:spLocks noChangeArrowheads="1"/>
        </cdr:cNvSpPr>
      </cdr:nvSpPr>
      <cdr:spPr>
        <a:xfrm>
          <a:off x="2562225" y="4514850"/>
          <a:ext cx="13716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DRILL 12 1/4" HOLE, LWD</a:t>
          </a:r>
        </a:p>
      </cdr:txBody>
    </cdr:sp>
  </cdr:relSizeAnchor>
  <cdr:relSizeAnchor xmlns:cdr="http://schemas.openxmlformats.org/drawingml/2006/chartDrawing">
    <cdr:from>
      <cdr:x>0.53525</cdr:x>
      <cdr:y>0.79325</cdr:y>
    </cdr:from>
    <cdr:to>
      <cdr:x>0.74575</cdr:x>
      <cdr:y>0.82075</cdr:y>
    </cdr:to>
    <cdr:sp>
      <cdr:nvSpPr>
        <cdr:cNvPr id="6" name="Text Box 1"/>
        <cdr:cNvSpPr txBox="1">
          <a:spLocks noChangeArrowheads="1"/>
        </cdr:cNvSpPr>
      </cdr:nvSpPr>
      <cdr:spPr>
        <a:xfrm>
          <a:off x="3257550" y="6467475"/>
          <a:ext cx="12858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P&amp;A. DE-MOBILSE</a:t>
          </a:r>
        </a:p>
      </cdr:txBody>
    </cdr:sp>
  </cdr:relSizeAnchor>
  <cdr:relSizeAnchor xmlns:cdr="http://schemas.openxmlformats.org/drawingml/2006/chartDrawing">
    <cdr:from>
      <cdr:x>0.10425</cdr:x>
      <cdr:y>0.083</cdr:y>
    </cdr:from>
    <cdr:to>
      <cdr:x>0.26875</cdr:x>
      <cdr:y>0.10675</cdr:y>
    </cdr:to>
    <cdr:sp>
      <cdr:nvSpPr>
        <cdr:cNvPr id="7" name="Text Box 1"/>
        <cdr:cNvSpPr txBox="1">
          <a:spLocks noChangeArrowheads="1"/>
        </cdr:cNvSpPr>
      </cdr:nvSpPr>
      <cdr:spPr>
        <a:xfrm>
          <a:off x="628650" y="676275"/>
          <a:ext cx="10001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sng" baseline="0">
              <a:solidFill>
                <a:srgbClr val="000000"/>
              </a:solidFill>
            </a:rPr>
            <a:t>MOB&amp;RIG UP</a:t>
          </a:r>
        </a:p>
      </cdr:txBody>
    </cdr:sp>
  </cdr:relSizeAnchor>
  <cdr:relSizeAnchor xmlns:cdr="http://schemas.openxmlformats.org/drawingml/2006/chartDrawing">
    <cdr:from>
      <cdr:x>-0.001</cdr:x>
      <cdr:y>-0.001</cdr:y>
    </cdr:from>
    <cdr:to>
      <cdr:x>0.1475</cdr:x>
      <cdr:y>0.055</cdr:y>
    </cdr:to>
    <cdr:pic>
      <cdr:nvPicPr>
        <cdr:cNvPr id="8" name="Picture 1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904875" cy="457200"/>
        </a:xfrm>
        <a:prstGeom prst="rect">
          <a:avLst/>
        </a:prstGeom>
        <a:noFill/>
        <a:ln w="0" cmpd="sng">
          <a:noFill/>
        </a:ln>
      </cdr:spPr>
    </cdr:pic>
  </cdr:relSizeAnchor>
  <cdr:relSizeAnchor xmlns:cdr="http://schemas.openxmlformats.org/drawingml/2006/chartDrawing">
    <cdr:from>
      <cdr:x>0.74425</cdr:x>
      <cdr:y>0.001</cdr:y>
    </cdr:from>
    <cdr:to>
      <cdr:x>0.92075</cdr:x>
      <cdr:y>0.0535</cdr:y>
    </cdr:to>
    <cdr:pic>
      <cdr:nvPicPr>
        <cdr:cNvPr id="9" name="Picture 13" descr="ADA_logo_col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4533900" y="0"/>
          <a:ext cx="1076325" cy="4286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50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096000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.siegman\AppData\Local\Microsoft\Windows\Temporary%20Internet%20Files\Content.Outlook\UZVC91LM\WS-3%20Drill%20Prog%20Diags%20new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ime depth"/>
      <sheetName val="Key Depths"/>
      <sheetName val="Casing "/>
      <sheetName val="Pore-Frac-Temp"/>
      <sheetName val="deviation"/>
      <sheetName val="deviation data"/>
      <sheetName val="TDAS Input Summary"/>
      <sheetName val="TDAS output"/>
      <sheetName val="Tension check"/>
      <sheetName val="Csg specs"/>
      <sheetName val="Cementing"/>
      <sheetName val="Drilling Fluids"/>
      <sheetName val="Contractor Details"/>
      <sheetName val="Temp"/>
    </sheetNames>
    <sheetDataSet>
      <sheetData sheetId="2">
        <row r="1">
          <cell r="A1">
            <v>35</v>
          </cell>
        </row>
        <row r="2">
          <cell r="A2">
            <v>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M1:BC48"/>
  <sheetViews>
    <sheetView tabSelected="1" view="pageBreakPreview" zoomScale="115" zoomScaleSheetLayoutView="115" workbookViewId="0" topLeftCell="A1">
      <selection activeCell="M39" sqref="M39"/>
    </sheetView>
  </sheetViews>
  <sheetFormatPr defaultColWidth="9.140625" defaultRowHeight="15"/>
  <cols>
    <col min="1" max="12" width="9.140625" style="1" customWidth="1"/>
    <col min="13" max="13" width="33.57421875" style="1" bestFit="1" customWidth="1"/>
    <col min="14" max="14" width="7.140625" style="1" customWidth="1"/>
    <col min="15" max="18" width="9.140625" style="1" customWidth="1"/>
    <col min="19" max="19" width="2.421875" style="1" customWidth="1"/>
    <col min="20" max="20" width="10.140625" style="1" bestFit="1" customWidth="1"/>
    <col min="21" max="22" width="9.140625" style="1" customWidth="1"/>
    <col min="23" max="23" width="1.7109375" style="1" customWidth="1"/>
    <col min="24" max="24" width="10.140625" style="1" bestFit="1" customWidth="1"/>
    <col min="25" max="26" width="9.140625" style="1" customWidth="1"/>
    <col min="27" max="27" width="1.421875" style="1" customWidth="1"/>
    <col min="28" max="28" width="10.140625" style="1" bestFit="1" customWidth="1"/>
    <col min="29" max="30" width="9.140625" style="1" customWidth="1"/>
    <col min="31" max="31" width="0.9921875" style="1" customWidth="1"/>
    <col min="32" max="34" width="9.140625" style="1" customWidth="1"/>
    <col min="35" max="35" width="1.421875" style="1" customWidth="1"/>
    <col min="36" max="42" width="9.140625" style="1" customWidth="1"/>
    <col min="43" max="43" width="1.421875" style="1" customWidth="1"/>
    <col min="44" max="46" width="9.140625" style="1" customWidth="1"/>
    <col min="47" max="47" width="1.1484375" style="1" customWidth="1"/>
    <col min="48" max="52" width="9.140625" style="1" customWidth="1"/>
    <col min="53" max="53" width="7.57421875" style="1" customWidth="1"/>
    <col min="54" max="16384" width="9.140625" style="1" customWidth="1"/>
  </cols>
  <sheetData>
    <row r="1" spans="15:54" ht="12.75">
      <c r="O1" s="2"/>
      <c r="P1" s="2"/>
      <c r="Q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K1" s="2"/>
      <c r="AR1" s="2" t="s">
        <v>0</v>
      </c>
      <c r="AV1" s="2" t="s">
        <v>1</v>
      </c>
      <c r="AW1" s="2"/>
      <c r="BA1" s="2"/>
      <c r="BB1" s="2" t="s">
        <v>2</v>
      </c>
    </row>
    <row r="2" spans="13:55" ht="12.75">
      <c r="M2" s="2"/>
      <c r="N2" s="91"/>
      <c r="O2" s="93"/>
      <c r="P2" s="91"/>
      <c r="Q2" s="92"/>
      <c r="R2" s="2"/>
      <c r="U2" s="2"/>
      <c r="V2" s="2"/>
      <c r="W2" s="2"/>
      <c r="X2" s="2"/>
      <c r="Y2" s="2"/>
      <c r="Z2" s="2"/>
      <c r="AA2" s="2"/>
      <c r="AB2" s="2"/>
      <c r="AC2" s="2"/>
      <c r="AD2" s="2"/>
      <c r="AF2" s="2"/>
      <c r="AG2" s="2"/>
      <c r="AJ2" s="3"/>
      <c r="AK2" s="2"/>
      <c r="AL2" s="2"/>
      <c r="AM2" s="2"/>
      <c r="AN2" s="2"/>
      <c r="AO2" s="2"/>
      <c r="AP2" s="2"/>
      <c r="AR2" s="2" t="s">
        <v>3</v>
      </c>
      <c r="AS2" s="2" t="s">
        <v>4</v>
      </c>
      <c r="AV2" s="2" t="s">
        <v>3</v>
      </c>
      <c r="AW2" s="2" t="s">
        <v>4</v>
      </c>
      <c r="BB2" s="2" t="s">
        <v>3</v>
      </c>
      <c r="BC2" s="2" t="s">
        <v>4</v>
      </c>
    </row>
    <row r="3" spans="14:55" ht="12.75">
      <c r="N3" s="2"/>
      <c r="O3" s="5"/>
      <c r="P3" s="5"/>
      <c r="Q3" s="5"/>
      <c r="R3" s="2"/>
      <c r="U3" s="2"/>
      <c r="V3" s="2"/>
      <c r="W3" s="2"/>
      <c r="X3" s="2"/>
      <c r="Y3" s="2"/>
      <c r="Z3" s="2"/>
      <c r="AA3" s="2"/>
      <c r="AB3" s="2"/>
      <c r="AC3" s="2"/>
      <c r="AD3" s="2"/>
      <c r="AF3" s="2"/>
      <c r="AG3" s="2"/>
      <c r="AJ3" s="3"/>
      <c r="AK3" s="2"/>
      <c r="AL3" s="2"/>
      <c r="AM3" s="2"/>
      <c r="AN3" s="2"/>
      <c r="AO3" s="2"/>
      <c r="AP3" s="2"/>
      <c r="AR3" s="2"/>
      <c r="AS3" s="2"/>
      <c r="AV3" s="2"/>
      <c r="AW3" s="2"/>
      <c r="BB3" s="2"/>
      <c r="BC3" s="2"/>
    </row>
    <row r="4" spans="16:55" ht="12.75">
      <c r="P4" s="6"/>
      <c r="Q4" s="6"/>
      <c r="T4" s="4"/>
      <c r="X4" s="4"/>
      <c r="AB4" s="4"/>
      <c r="AR4" s="1">
        <v>0</v>
      </c>
      <c r="AS4" s="1">
        <v>0</v>
      </c>
      <c r="AV4" s="1">
        <v>0</v>
      </c>
      <c r="AW4" s="1">
        <v>0</v>
      </c>
      <c r="BB4" s="1">
        <v>0</v>
      </c>
      <c r="BC4" s="1">
        <v>0</v>
      </c>
    </row>
    <row r="5" spans="13:55" ht="12.75">
      <c r="M5" s="3"/>
      <c r="N5" s="7"/>
      <c r="O5" s="6"/>
      <c r="P5" s="6"/>
      <c r="Q5" s="6"/>
      <c r="T5" s="4"/>
      <c r="X5" s="4"/>
      <c r="AB5" s="4"/>
      <c r="AR5" s="1">
        <v>1</v>
      </c>
      <c r="AS5" s="1">
        <v>200</v>
      </c>
      <c r="AV5" s="1">
        <v>1</v>
      </c>
      <c r="AW5" s="1">
        <v>250</v>
      </c>
      <c r="BB5" s="1">
        <v>0.5</v>
      </c>
      <c r="BC5" s="1">
        <v>123</v>
      </c>
    </row>
    <row r="6" spans="13:55" ht="12.75">
      <c r="M6" s="3"/>
      <c r="N6" s="7"/>
      <c r="O6" s="6"/>
      <c r="P6" s="6"/>
      <c r="Q6" s="6"/>
      <c r="T6" s="4"/>
      <c r="X6" s="4"/>
      <c r="AB6" s="4"/>
      <c r="AR6" s="1">
        <v>3</v>
      </c>
      <c r="AS6" s="1">
        <v>850</v>
      </c>
      <c r="AV6" s="1">
        <v>3</v>
      </c>
      <c r="AW6" s="1">
        <v>850</v>
      </c>
      <c r="BB6" s="1">
        <v>2</v>
      </c>
      <c r="BC6" s="1">
        <v>123</v>
      </c>
    </row>
    <row r="7" spans="13:55" ht="12.75">
      <c r="M7" s="3"/>
      <c r="N7" s="7"/>
      <c r="O7" s="6"/>
      <c r="P7" s="6"/>
      <c r="Q7" s="6"/>
      <c r="T7" s="4"/>
      <c r="X7" s="4"/>
      <c r="AB7" s="4"/>
      <c r="AR7" s="1">
        <v>4</v>
      </c>
      <c r="AS7" s="1">
        <v>850</v>
      </c>
      <c r="AV7" s="1">
        <v>4</v>
      </c>
      <c r="AW7" s="1">
        <v>850</v>
      </c>
      <c r="BB7" s="1">
        <v>3</v>
      </c>
      <c r="BC7" s="1">
        <v>123</v>
      </c>
    </row>
    <row r="8" spans="13:55" ht="12.75">
      <c r="M8" s="3"/>
      <c r="N8" s="7"/>
      <c r="O8" s="6"/>
      <c r="P8" s="6"/>
      <c r="Q8" s="6"/>
      <c r="T8" s="4"/>
      <c r="X8" s="4"/>
      <c r="AB8" s="4"/>
      <c r="AR8" s="1">
        <v>5</v>
      </c>
      <c r="AS8" s="1">
        <v>1000</v>
      </c>
      <c r="AV8" s="1">
        <v>5</v>
      </c>
      <c r="AW8" s="1">
        <v>1200</v>
      </c>
      <c r="BB8" s="1">
        <v>4</v>
      </c>
      <c r="BC8" s="1">
        <v>123</v>
      </c>
    </row>
    <row r="9" spans="13:55" ht="12.75">
      <c r="M9" s="3"/>
      <c r="N9" s="7"/>
      <c r="O9" s="6"/>
      <c r="P9" s="6"/>
      <c r="Q9" s="6"/>
      <c r="T9" s="4"/>
      <c r="X9" s="4"/>
      <c r="AB9" s="4"/>
      <c r="AR9" s="1">
        <v>6</v>
      </c>
      <c r="AS9" s="1">
        <v>1200</v>
      </c>
      <c r="AV9" s="1">
        <v>6</v>
      </c>
      <c r="AW9" s="1">
        <v>1500</v>
      </c>
      <c r="BB9" s="1">
        <v>5</v>
      </c>
      <c r="BC9" s="1">
        <v>680</v>
      </c>
    </row>
    <row r="10" spans="13:55" ht="12.75">
      <c r="M10" s="3"/>
      <c r="N10" s="7"/>
      <c r="O10" s="6"/>
      <c r="P10" s="6"/>
      <c r="Q10" s="6"/>
      <c r="T10" s="4"/>
      <c r="X10" s="4"/>
      <c r="AB10" s="4"/>
      <c r="AR10" s="1">
        <v>7</v>
      </c>
      <c r="AS10" s="1">
        <v>1600</v>
      </c>
      <c r="AV10" s="1">
        <v>7</v>
      </c>
      <c r="AW10" s="1">
        <v>1600</v>
      </c>
      <c r="BB10" s="1">
        <v>5.5</v>
      </c>
      <c r="BC10" s="1">
        <v>750</v>
      </c>
    </row>
    <row r="11" spans="13:55" ht="12.75">
      <c r="M11" s="3"/>
      <c r="N11" s="7"/>
      <c r="O11" s="6"/>
      <c r="P11" s="6"/>
      <c r="Q11" s="6"/>
      <c r="T11" s="4"/>
      <c r="X11" s="4"/>
      <c r="AB11" s="4"/>
      <c r="AR11" s="1">
        <v>8</v>
      </c>
      <c r="AS11" s="1">
        <v>1750</v>
      </c>
      <c r="AV11" s="1">
        <v>8</v>
      </c>
      <c r="AW11" s="1">
        <v>1700</v>
      </c>
      <c r="BB11" s="1">
        <v>6</v>
      </c>
      <c r="BC11" s="1">
        <v>750</v>
      </c>
    </row>
    <row r="12" spans="13:55" ht="12.75">
      <c r="M12" s="3"/>
      <c r="N12" s="7"/>
      <c r="O12" s="6"/>
      <c r="P12" s="6"/>
      <c r="Q12" s="6"/>
      <c r="T12" s="4"/>
      <c r="X12" s="4"/>
      <c r="AB12" s="4"/>
      <c r="AR12" s="1">
        <v>9</v>
      </c>
      <c r="AS12" s="1">
        <v>2100</v>
      </c>
      <c r="AV12" s="1">
        <v>9</v>
      </c>
      <c r="AW12" s="1">
        <v>1700</v>
      </c>
      <c r="BB12" s="1">
        <v>7</v>
      </c>
      <c r="BC12" s="1">
        <v>750</v>
      </c>
    </row>
    <row r="13" spans="14:55" ht="12.75">
      <c r="N13" s="6"/>
      <c r="O13" s="6"/>
      <c r="P13" s="6"/>
      <c r="Q13" s="6"/>
      <c r="T13" s="4"/>
      <c r="X13" s="4"/>
      <c r="AB13" s="4"/>
      <c r="AR13" s="1">
        <v>10</v>
      </c>
      <c r="AS13" s="1">
        <v>2200</v>
      </c>
      <c r="AV13" s="1">
        <v>10</v>
      </c>
      <c r="AW13" s="1">
        <v>1700</v>
      </c>
      <c r="BB13" s="1">
        <v>8</v>
      </c>
      <c r="BC13" s="1">
        <v>750</v>
      </c>
    </row>
    <row r="14" spans="14:55" ht="12.75">
      <c r="N14" s="6"/>
      <c r="O14" s="6"/>
      <c r="P14" s="6"/>
      <c r="Q14" s="6"/>
      <c r="T14" s="4"/>
      <c r="X14" s="4"/>
      <c r="AB14" s="4"/>
      <c r="AR14" s="1">
        <v>11</v>
      </c>
      <c r="AS14" s="1">
        <v>2250</v>
      </c>
      <c r="AV14" s="1">
        <v>11</v>
      </c>
      <c r="AW14" s="1">
        <v>1800</v>
      </c>
      <c r="BB14" s="1">
        <v>9</v>
      </c>
      <c r="BC14" s="1">
        <v>1100</v>
      </c>
    </row>
    <row r="15" spans="14:55" ht="12.75">
      <c r="N15" s="6"/>
      <c r="O15" s="6"/>
      <c r="P15" s="6"/>
      <c r="Q15" s="6"/>
      <c r="T15" s="4"/>
      <c r="X15" s="4"/>
      <c r="AB15" s="4"/>
      <c r="AR15" s="1">
        <v>12</v>
      </c>
      <c r="AS15" s="1">
        <v>2300</v>
      </c>
      <c r="AT15" s="1" t="s">
        <v>5</v>
      </c>
      <c r="AV15" s="1">
        <v>12</v>
      </c>
      <c r="AW15" s="1">
        <v>1900</v>
      </c>
      <c r="BB15" s="1">
        <v>10</v>
      </c>
      <c r="BC15" s="1">
        <v>1539</v>
      </c>
    </row>
    <row r="16" spans="20:55" ht="12.75">
      <c r="T16" s="4"/>
      <c r="X16" s="4"/>
      <c r="AB16" s="4"/>
      <c r="AR16" s="1">
        <v>13</v>
      </c>
      <c r="AV16" s="1">
        <v>13</v>
      </c>
      <c r="AW16" s="1">
        <v>2000</v>
      </c>
      <c r="BB16" s="1">
        <v>11</v>
      </c>
      <c r="BC16" s="1">
        <v>1539</v>
      </c>
    </row>
    <row r="17" spans="20:55" ht="12.75">
      <c r="T17" s="4"/>
      <c r="X17" s="4"/>
      <c r="AB17" s="4"/>
      <c r="AR17" s="1">
        <v>14</v>
      </c>
      <c r="AV17" s="1">
        <v>14</v>
      </c>
      <c r="AW17" s="1">
        <v>2100</v>
      </c>
      <c r="BB17" s="1">
        <v>12</v>
      </c>
      <c r="BC17" s="1">
        <v>1539</v>
      </c>
    </row>
    <row r="18" spans="20:55" ht="12.75">
      <c r="T18" s="4"/>
      <c r="X18" s="4"/>
      <c r="AB18" s="4"/>
      <c r="AR18" s="1">
        <v>15</v>
      </c>
      <c r="AV18" s="1">
        <v>15</v>
      </c>
      <c r="AW18" s="1">
        <v>2200</v>
      </c>
      <c r="BB18" s="1">
        <v>13</v>
      </c>
      <c r="BC18" s="1">
        <v>1539</v>
      </c>
    </row>
    <row r="19" spans="20:55" ht="12.75">
      <c r="T19" s="4"/>
      <c r="X19" s="4"/>
      <c r="AB19" s="4"/>
      <c r="AR19" s="1">
        <v>16</v>
      </c>
      <c r="AV19" s="1">
        <v>16</v>
      </c>
      <c r="AW19" s="1">
        <v>2300</v>
      </c>
      <c r="BB19" s="1">
        <v>14</v>
      </c>
      <c r="BC19" s="1">
        <v>1539</v>
      </c>
    </row>
    <row r="20" spans="20:55" ht="12.75">
      <c r="T20" s="4"/>
      <c r="X20" s="4"/>
      <c r="AB20" s="4"/>
      <c r="AR20" s="1">
        <v>17</v>
      </c>
      <c r="AV20" s="1">
        <v>17</v>
      </c>
      <c r="AW20" s="1">
        <v>2400</v>
      </c>
      <c r="BB20" s="1">
        <v>15</v>
      </c>
      <c r="BC20" s="1">
        <v>1539</v>
      </c>
    </row>
    <row r="21" spans="20:55" ht="12.75">
      <c r="T21" s="4"/>
      <c r="X21" s="4"/>
      <c r="AB21" s="4"/>
      <c r="AR21" s="1">
        <v>18</v>
      </c>
      <c r="AV21" s="1">
        <v>18</v>
      </c>
      <c r="AW21" s="1">
        <v>2500</v>
      </c>
      <c r="BB21" s="1">
        <v>16</v>
      </c>
      <c r="BC21" s="1">
        <v>1539</v>
      </c>
    </row>
    <row r="22" spans="20:55" ht="12.75">
      <c r="T22" s="4"/>
      <c r="X22" s="4"/>
      <c r="AB22" s="4"/>
      <c r="AR22" s="1">
        <v>19</v>
      </c>
      <c r="AV22" s="1">
        <v>19</v>
      </c>
      <c r="AW22" s="1">
        <v>2600</v>
      </c>
      <c r="BB22" s="1">
        <v>17</v>
      </c>
      <c r="BC22" s="1">
        <v>1539</v>
      </c>
    </row>
    <row r="23" spans="20:55" ht="12.75">
      <c r="T23" s="4"/>
      <c r="X23" s="4"/>
      <c r="AB23" s="4"/>
      <c r="AR23" s="1">
        <v>20</v>
      </c>
      <c r="AV23" s="1">
        <v>20</v>
      </c>
      <c r="BB23" s="1">
        <v>18</v>
      </c>
      <c r="BC23" s="1">
        <v>1539</v>
      </c>
    </row>
    <row r="24" spans="20:55" ht="12.75">
      <c r="T24" s="4"/>
      <c r="X24" s="4"/>
      <c r="AB24" s="4"/>
      <c r="AR24" s="1">
        <v>21</v>
      </c>
      <c r="AV24" s="1">
        <v>21</v>
      </c>
      <c r="BB24" s="1">
        <v>19</v>
      </c>
      <c r="BC24" s="1">
        <v>1539</v>
      </c>
    </row>
    <row r="25" spans="20:55" ht="12.75">
      <c r="T25" s="4"/>
      <c r="X25" s="4"/>
      <c r="AB25" s="4"/>
      <c r="BB25" s="1">
        <v>20</v>
      </c>
      <c r="BC25" s="1">
        <v>1539</v>
      </c>
    </row>
    <row r="26" spans="20:55" ht="12.75">
      <c r="T26" s="4"/>
      <c r="X26" s="4"/>
      <c r="AB26" s="4"/>
      <c r="BB26" s="1">
        <v>21</v>
      </c>
      <c r="BC26" s="1">
        <v>1539</v>
      </c>
    </row>
    <row r="27" spans="20:55" ht="12.75">
      <c r="T27" s="4"/>
      <c r="X27" s="4"/>
      <c r="AB27" s="4"/>
      <c r="BB27" s="1">
        <v>22</v>
      </c>
      <c r="BC27" s="1">
        <v>1539</v>
      </c>
    </row>
    <row r="28" spans="20:55" ht="12.75">
      <c r="T28" s="4"/>
      <c r="X28" s="4"/>
      <c r="AB28" s="4"/>
      <c r="BB28" s="1">
        <v>23</v>
      </c>
      <c r="BC28" s="1">
        <v>1539</v>
      </c>
    </row>
    <row r="29" spans="20:55" ht="12.75">
      <c r="T29" s="4"/>
      <c r="X29" s="4"/>
      <c r="AB29" s="4"/>
      <c r="BB29" s="1">
        <v>24</v>
      </c>
      <c r="BC29" s="1">
        <v>1539</v>
      </c>
    </row>
    <row r="30" spans="20:55" ht="12.75">
      <c r="T30" s="4"/>
      <c r="X30" s="4"/>
      <c r="AB30" s="4"/>
      <c r="BB30" s="1">
        <v>25</v>
      </c>
      <c r="BC30" s="1">
        <v>1539</v>
      </c>
    </row>
    <row r="31" spans="20:55" ht="12.75">
      <c r="T31" s="4"/>
      <c r="X31" s="4"/>
      <c r="AB31" s="4"/>
      <c r="BB31" s="1">
        <v>26</v>
      </c>
      <c r="BC31" s="1">
        <v>1539</v>
      </c>
    </row>
    <row r="32" spans="20:28" ht="12.75">
      <c r="T32" s="4"/>
      <c r="X32" s="4"/>
      <c r="AB32" s="4"/>
    </row>
    <row r="33" spans="20:28" ht="12.75">
      <c r="T33" s="4"/>
      <c r="X33" s="4"/>
      <c r="AB33" s="4"/>
    </row>
    <row r="34" spans="20:28" ht="12.75">
      <c r="T34" s="4"/>
      <c r="X34" s="4"/>
      <c r="AB34" s="4"/>
    </row>
    <row r="35" spans="20:28" ht="12.75">
      <c r="T35" s="4"/>
      <c r="X35" s="4"/>
      <c r="AB35" s="4"/>
    </row>
    <row r="36" spans="20:24" ht="12.75">
      <c r="T36" s="4"/>
      <c r="X36" s="4"/>
    </row>
    <row r="37" spans="20:24" ht="12.75">
      <c r="T37" s="4"/>
      <c r="X37" s="4"/>
    </row>
    <row r="38" spans="20:24" ht="12.75">
      <c r="T38" s="4"/>
      <c r="X38" s="4"/>
    </row>
    <row r="39" spans="20:24" ht="12.75">
      <c r="T39" s="4"/>
      <c r="X39" s="4"/>
    </row>
    <row r="40" spans="20:24" ht="12.75">
      <c r="T40" s="4"/>
      <c r="X40" s="4"/>
    </row>
    <row r="41" spans="20:24" ht="12.75">
      <c r="T41" s="4"/>
      <c r="X41" s="4"/>
    </row>
    <row r="42" spans="20:24" ht="12.75">
      <c r="T42" s="4"/>
      <c r="X42" s="4"/>
    </row>
    <row r="43" spans="20:24" ht="12.75">
      <c r="T43" s="4"/>
      <c r="X43" s="4"/>
    </row>
    <row r="44" spans="20:24" ht="12.75">
      <c r="T44" s="4"/>
      <c r="X44" s="4"/>
    </row>
    <row r="45" spans="20:24" ht="12.75">
      <c r="T45" s="4"/>
      <c r="X45" s="4"/>
    </row>
    <row r="46" spans="20:24" ht="12.75">
      <c r="T46" s="4"/>
      <c r="X46" s="4"/>
    </row>
    <row r="47" spans="20:24" ht="12.75">
      <c r="T47" s="4"/>
      <c r="X47" s="4"/>
    </row>
    <row r="48" spans="20:24" ht="12.75">
      <c r="T48" s="4"/>
      <c r="X48" s="4"/>
    </row>
  </sheetData>
  <sheetProtection/>
  <mergeCells count="2">
    <mergeCell ref="P2:Q2"/>
    <mergeCell ref="N2:O2"/>
  </mergeCells>
  <printOptions/>
  <pageMargins left="0.75" right="0.75" top="1" bottom="1" header="0.5" footer="0.5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W22"/>
  <sheetViews>
    <sheetView showGridLines="0" zoomScalePageLayoutView="0" workbookViewId="0" topLeftCell="A1">
      <selection activeCell="B50" sqref="B50"/>
    </sheetView>
  </sheetViews>
  <sheetFormatPr defaultColWidth="9.140625" defaultRowHeight="15"/>
  <cols>
    <col min="1" max="1" width="3.7109375" style="9" customWidth="1"/>
    <col min="2" max="2" width="45.7109375" style="8" bestFit="1" customWidth="1"/>
    <col min="3" max="3" width="8.421875" style="9" customWidth="1"/>
    <col min="4" max="4" width="17.421875" style="9" customWidth="1"/>
    <col min="5" max="5" width="6.140625" style="9" customWidth="1"/>
    <col min="6" max="6" width="7.57421875" style="10" hidden="1" customWidth="1"/>
    <col min="7" max="7" width="15.8515625" style="9" hidden="1" customWidth="1"/>
    <col min="8" max="8" width="2.57421875" style="9" customWidth="1"/>
    <col min="9" max="9" width="15.8515625" style="9" bestFit="1" customWidth="1"/>
    <col min="10" max="10" width="9.140625" style="9" customWidth="1"/>
    <col min="11" max="11" width="2.57421875" style="9" customWidth="1"/>
    <col min="12" max="12" width="44.8515625" style="8" bestFit="1" customWidth="1"/>
    <col min="13" max="13" width="14.8515625" style="9" bestFit="1" customWidth="1"/>
    <col min="14" max="15" width="15.421875" style="9" bestFit="1" customWidth="1"/>
    <col min="16" max="16" width="9.140625" style="9" customWidth="1"/>
    <col min="17" max="17" width="1.7109375" style="9" customWidth="1"/>
    <col min="18" max="18" width="10.140625" style="9" bestFit="1" customWidth="1"/>
    <col min="19" max="20" width="9.140625" style="9" customWidth="1"/>
    <col min="21" max="21" width="1.421875" style="9" customWidth="1"/>
    <col min="22" max="22" width="10.140625" style="9" bestFit="1" customWidth="1"/>
    <col min="23" max="24" width="9.140625" style="9" customWidth="1"/>
    <col min="25" max="25" width="0.9921875" style="9" customWidth="1"/>
    <col min="26" max="28" width="9.140625" style="9" customWidth="1"/>
    <col min="29" max="29" width="1.421875" style="9" customWidth="1"/>
    <col min="30" max="36" width="9.140625" style="9" customWidth="1"/>
    <col min="37" max="37" width="1.421875" style="9" customWidth="1"/>
    <col min="38" max="40" width="9.140625" style="9" customWidth="1"/>
    <col min="41" max="41" width="1.1484375" style="9" customWidth="1"/>
    <col min="42" max="46" width="9.140625" style="9" customWidth="1"/>
    <col min="47" max="47" width="7.57421875" style="9" customWidth="1"/>
    <col min="48" max="16384" width="9.140625" style="9" customWidth="1"/>
  </cols>
  <sheetData>
    <row r="1" spans="12:49" ht="13.5" thickBot="1">
      <c r="L1" s="11"/>
      <c r="O1" s="12"/>
      <c r="P1" s="12"/>
      <c r="Q1" s="12"/>
      <c r="R1" s="12"/>
      <c r="S1" s="12"/>
      <c r="T1" s="12"/>
      <c r="U1" s="12"/>
      <c r="V1" s="12"/>
      <c r="W1" s="12"/>
      <c r="X1" s="12"/>
      <c r="Z1" s="12"/>
      <c r="AA1" s="12"/>
      <c r="AE1" s="12"/>
      <c r="AF1" s="12"/>
      <c r="AG1" s="12"/>
      <c r="AH1" s="12"/>
      <c r="AI1" s="12"/>
      <c r="AJ1" s="12"/>
      <c r="AL1" s="12" t="s">
        <v>3</v>
      </c>
      <c r="AM1" s="12" t="s">
        <v>4</v>
      </c>
      <c r="AP1" s="12" t="s">
        <v>3</v>
      </c>
      <c r="AQ1" s="12" t="s">
        <v>4</v>
      </c>
      <c r="AV1" s="12" t="s">
        <v>3</v>
      </c>
      <c r="AW1" s="12" t="s">
        <v>4</v>
      </c>
    </row>
    <row r="2" spans="2:37" s="1" customFormat="1" ht="15" customHeight="1">
      <c r="B2" s="13"/>
      <c r="C2" s="94" t="s">
        <v>17</v>
      </c>
      <c r="D2" s="95"/>
      <c r="E2" s="96"/>
      <c r="F2" s="97" t="s">
        <v>4</v>
      </c>
      <c r="G2" s="14"/>
      <c r="H2" s="2"/>
      <c r="I2" s="99" t="s">
        <v>4</v>
      </c>
      <c r="J2" s="2"/>
      <c r="K2" s="2"/>
      <c r="L2" s="15"/>
      <c r="M2" s="2"/>
      <c r="N2" s="2"/>
      <c r="O2" s="2"/>
      <c r="P2" s="2"/>
      <c r="T2" s="2"/>
      <c r="AA2" s="2"/>
      <c r="AE2" s="2"/>
      <c r="AF2" s="2"/>
      <c r="AJ2" s="2"/>
      <c r="AK2" s="2"/>
    </row>
    <row r="3" spans="3:38" s="1" customFormat="1" ht="15">
      <c r="C3" s="16"/>
      <c r="D3" s="101" t="s">
        <v>7</v>
      </c>
      <c r="E3" s="102"/>
      <c r="F3" s="98"/>
      <c r="G3" s="17"/>
      <c r="H3" s="2"/>
      <c r="I3" s="100"/>
      <c r="J3" s="2"/>
      <c r="K3" s="2"/>
      <c r="L3" s="15"/>
      <c r="M3" s="2"/>
      <c r="O3" s="2"/>
      <c r="P3" s="2"/>
      <c r="S3" s="3"/>
      <c r="T3" s="2"/>
      <c r="U3" s="2"/>
      <c r="V3" s="2"/>
      <c r="W3" s="2"/>
      <c r="X3" s="2"/>
      <c r="Y3" s="2"/>
      <c r="AA3" s="2" t="s">
        <v>3</v>
      </c>
      <c r="AB3" s="2" t="s">
        <v>4</v>
      </c>
      <c r="AE3" s="2" t="s">
        <v>3</v>
      </c>
      <c r="AF3" s="2" t="s">
        <v>4</v>
      </c>
      <c r="AK3" s="2" t="s">
        <v>3</v>
      </c>
      <c r="AL3" s="2" t="s">
        <v>4</v>
      </c>
    </row>
    <row r="4" spans="2:38" s="1" customFormat="1" ht="13.5" thickBot="1">
      <c r="B4" s="13"/>
      <c r="C4" s="18" t="s">
        <v>6</v>
      </c>
      <c r="D4" s="19" t="s">
        <v>6</v>
      </c>
      <c r="E4" s="20" t="s">
        <v>8</v>
      </c>
      <c r="F4" s="21" t="s">
        <v>11</v>
      </c>
      <c r="G4" s="17"/>
      <c r="H4" s="2"/>
      <c r="I4" s="22" t="s">
        <v>11</v>
      </c>
      <c r="J4" s="2"/>
      <c r="K4" s="2"/>
      <c r="L4" s="15"/>
      <c r="M4" s="2"/>
      <c r="O4" s="2"/>
      <c r="P4" s="2"/>
      <c r="S4" s="3"/>
      <c r="T4" s="2"/>
      <c r="U4" s="2"/>
      <c r="V4" s="2"/>
      <c r="W4" s="2"/>
      <c r="X4" s="2"/>
      <c r="Y4" s="2"/>
      <c r="AA4" s="2"/>
      <c r="AB4" s="2"/>
      <c r="AE4" s="2"/>
      <c r="AF4" s="2"/>
      <c r="AK4" s="2"/>
      <c r="AL4" s="2"/>
    </row>
    <row r="5" spans="2:38" s="1" customFormat="1" ht="12.75">
      <c r="B5" s="64" t="s">
        <v>16</v>
      </c>
      <c r="C5" s="63"/>
      <c r="D5" s="72">
        <v>0</v>
      </c>
      <c r="E5" s="73">
        <v>0</v>
      </c>
      <c r="F5" s="74">
        <v>78</v>
      </c>
      <c r="G5" s="75"/>
      <c r="H5" s="76"/>
      <c r="I5" s="77">
        <v>75</v>
      </c>
      <c r="K5" s="4"/>
      <c r="L5" s="23"/>
      <c r="AA5" s="1">
        <v>0</v>
      </c>
      <c r="AB5" s="1">
        <v>0</v>
      </c>
      <c r="AE5" s="1">
        <v>0</v>
      </c>
      <c r="AF5" s="1">
        <v>0</v>
      </c>
      <c r="AK5" s="1">
        <v>0</v>
      </c>
      <c r="AL5" s="1">
        <v>0</v>
      </c>
    </row>
    <row r="6" spans="2:12" s="1" customFormat="1" ht="12.75">
      <c r="B6" s="24" t="s">
        <v>15</v>
      </c>
      <c r="C6" s="69">
        <v>122.39999999999999</v>
      </c>
      <c r="D6" s="78">
        <v>122.39999999999999</v>
      </c>
      <c r="E6" s="79">
        <v>5.1</v>
      </c>
      <c r="F6" s="80">
        <v>78</v>
      </c>
      <c r="G6" s="75"/>
      <c r="H6" s="76"/>
      <c r="I6" s="81">
        <v>75</v>
      </c>
      <c r="K6" s="4"/>
      <c r="L6" s="23"/>
    </row>
    <row r="7" spans="2:12" s="1" customFormat="1" ht="12.75">
      <c r="B7" s="24" t="s">
        <v>13</v>
      </c>
      <c r="C7" s="70">
        <v>17.136</v>
      </c>
      <c r="D7" s="82">
        <v>139.536</v>
      </c>
      <c r="E7" s="83">
        <v>5.814</v>
      </c>
      <c r="F7" s="84">
        <v>78</v>
      </c>
      <c r="G7" s="75"/>
      <c r="H7" s="76"/>
      <c r="I7" s="85">
        <v>216</v>
      </c>
      <c r="K7" s="4"/>
      <c r="L7" s="23"/>
    </row>
    <row r="8" spans="2:38" s="1" customFormat="1" ht="12.75">
      <c r="B8" s="24" t="s">
        <v>9</v>
      </c>
      <c r="C8" s="70">
        <v>34.08</v>
      </c>
      <c r="D8" s="82">
        <v>173.61599999999999</v>
      </c>
      <c r="E8" s="83">
        <v>7.233999999999999</v>
      </c>
      <c r="F8" s="84">
        <v>216</v>
      </c>
      <c r="G8" s="75"/>
      <c r="H8" s="76"/>
      <c r="I8" s="85">
        <v>216</v>
      </c>
      <c r="K8" s="4"/>
      <c r="L8" s="23"/>
      <c r="AA8" s="1">
        <v>3</v>
      </c>
      <c r="AB8" s="1">
        <v>850</v>
      </c>
      <c r="AE8" s="1">
        <v>3</v>
      </c>
      <c r="AF8" s="1">
        <v>850</v>
      </c>
      <c r="AK8" s="1">
        <v>2</v>
      </c>
      <c r="AL8" s="1">
        <v>123</v>
      </c>
    </row>
    <row r="9" spans="2:38" s="1" customFormat="1" ht="12.75">
      <c r="B9" s="24" t="s">
        <v>27</v>
      </c>
      <c r="C9" s="70">
        <v>42.267432</v>
      </c>
      <c r="D9" s="82">
        <v>215.88343199999997</v>
      </c>
      <c r="E9" s="83">
        <v>8.995142999999999</v>
      </c>
      <c r="F9" s="84">
        <v>810</v>
      </c>
      <c r="G9" s="75"/>
      <c r="H9" s="76"/>
      <c r="I9" s="85">
        <v>810</v>
      </c>
      <c r="K9" s="4"/>
      <c r="L9" s="23"/>
      <c r="AA9" s="1">
        <v>4</v>
      </c>
      <c r="AB9" s="1">
        <v>850</v>
      </c>
      <c r="AE9" s="1">
        <v>4</v>
      </c>
      <c r="AF9" s="1">
        <v>850</v>
      </c>
      <c r="AK9" s="1">
        <v>3</v>
      </c>
      <c r="AL9" s="1">
        <v>123</v>
      </c>
    </row>
    <row r="10" spans="2:38" s="1" customFormat="1" ht="12.75">
      <c r="B10" s="24" t="s">
        <v>10</v>
      </c>
      <c r="C10" s="70">
        <v>46.8</v>
      </c>
      <c r="D10" s="82">
        <v>262.683432</v>
      </c>
      <c r="E10" s="83">
        <v>10.945143</v>
      </c>
      <c r="F10" s="84">
        <v>810</v>
      </c>
      <c r="G10" s="75"/>
      <c r="H10" s="76"/>
      <c r="I10" s="85">
        <v>810</v>
      </c>
      <c r="K10" s="4"/>
      <c r="L10" s="23"/>
      <c r="AA10" s="1">
        <v>5</v>
      </c>
      <c r="AB10" s="1">
        <v>1000</v>
      </c>
      <c r="AE10" s="1">
        <v>5</v>
      </c>
      <c r="AF10" s="1">
        <v>1200</v>
      </c>
      <c r="AK10" s="1">
        <v>4</v>
      </c>
      <c r="AL10" s="1">
        <v>123</v>
      </c>
    </row>
    <row r="11" spans="2:38" s="1" customFormat="1" ht="12.75">
      <c r="B11" s="24" t="s">
        <v>28</v>
      </c>
      <c r="C11" s="70">
        <v>139.44</v>
      </c>
      <c r="D11" s="82">
        <v>402.123432</v>
      </c>
      <c r="E11" s="83">
        <v>16.755143</v>
      </c>
      <c r="F11" s="84">
        <v>2133</v>
      </c>
      <c r="G11" s="75"/>
      <c r="H11" s="76"/>
      <c r="I11" s="85">
        <v>2074</v>
      </c>
      <c r="K11" s="4"/>
      <c r="L11" s="23"/>
      <c r="AA11" s="1">
        <v>6</v>
      </c>
      <c r="AB11" s="1">
        <v>1200</v>
      </c>
      <c r="AE11" s="1">
        <v>6</v>
      </c>
      <c r="AF11" s="1">
        <v>1500</v>
      </c>
      <c r="AK11" s="1">
        <v>5</v>
      </c>
      <c r="AL11" s="1">
        <v>680</v>
      </c>
    </row>
    <row r="12" spans="2:38" s="1" customFormat="1" ht="12.75">
      <c r="B12" s="24" t="s">
        <v>12</v>
      </c>
      <c r="C12" s="70">
        <v>24</v>
      </c>
      <c r="D12" s="82">
        <v>426.123432</v>
      </c>
      <c r="E12" s="83">
        <v>17.755143</v>
      </c>
      <c r="F12" s="84">
        <v>2133</v>
      </c>
      <c r="G12" s="75"/>
      <c r="H12" s="76"/>
      <c r="I12" s="85">
        <v>2074</v>
      </c>
      <c r="K12" s="4"/>
      <c r="L12" s="23"/>
      <c r="AA12" s="1">
        <v>7</v>
      </c>
      <c r="AB12" s="1">
        <v>1600</v>
      </c>
      <c r="AE12" s="1">
        <v>7</v>
      </c>
      <c r="AF12" s="1">
        <v>1600</v>
      </c>
      <c r="AK12" s="1">
        <v>5.5</v>
      </c>
      <c r="AL12" s="1">
        <v>750</v>
      </c>
    </row>
    <row r="13" spans="2:38" s="1" customFormat="1" ht="12.75">
      <c r="B13" s="24" t="s">
        <v>18</v>
      </c>
      <c r="C13" s="70">
        <v>98.0304</v>
      </c>
      <c r="D13" s="82">
        <v>524.153832</v>
      </c>
      <c r="E13" s="83">
        <v>21.839743</v>
      </c>
      <c r="F13" s="84">
        <v>2133</v>
      </c>
      <c r="G13" s="75"/>
      <c r="H13" s="76"/>
      <c r="I13" s="85">
        <v>2074</v>
      </c>
      <c r="K13" s="4"/>
      <c r="L13" s="23"/>
      <c r="AA13" s="1">
        <v>8</v>
      </c>
      <c r="AB13" s="1">
        <v>1750</v>
      </c>
      <c r="AE13" s="1">
        <v>8</v>
      </c>
      <c r="AF13" s="1">
        <v>1700</v>
      </c>
      <c r="AK13" s="1">
        <v>6</v>
      </c>
      <c r="AL13" s="1">
        <v>750</v>
      </c>
    </row>
    <row r="14" spans="2:38" s="1" customFormat="1" ht="13.5" thickBot="1">
      <c r="B14" s="25" t="s">
        <v>14</v>
      </c>
      <c r="C14" s="71">
        <v>33.599999999999994</v>
      </c>
      <c r="D14" s="86">
        <v>557.753832</v>
      </c>
      <c r="E14" s="87">
        <v>23.239743</v>
      </c>
      <c r="F14" s="88">
        <v>2133</v>
      </c>
      <c r="G14" s="89"/>
      <c r="H14" s="76"/>
      <c r="I14" s="90">
        <v>2074</v>
      </c>
      <c r="K14" s="4"/>
      <c r="L14" s="23"/>
      <c r="AA14" s="1">
        <v>9</v>
      </c>
      <c r="AB14" s="1">
        <v>2100</v>
      </c>
      <c r="AE14" s="1">
        <v>9</v>
      </c>
      <c r="AF14" s="1">
        <v>1700</v>
      </c>
      <c r="AK14" s="1">
        <v>7</v>
      </c>
      <c r="AL14" s="1">
        <v>750</v>
      </c>
    </row>
    <row r="15" spans="2:21" s="32" customFormat="1" ht="13.5" thickBot="1">
      <c r="B15" s="26"/>
      <c r="C15" s="27"/>
      <c r="D15" s="28"/>
      <c r="E15" s="28"/>
      <c r="F15" s="28"/>
      <c r="G15" s="28"/>
      <c r="H15" s="29"/>
      <c r="I15" s="28"/>
      <c r="J15" s="28"/>
      <c r="K15" s="29"/>
      <c r="L15" s="30"/>
      <c r="M15" s="31"/>
      <c r="Q15" s="33"/>
      <c r="U15" s="33"/>
    </row>
    <row r="16" spans="2:49" s="38" customFormat="1" ht="15.75" thickBot="1">
      <c r="B16" s="34" t="s">
        <v>16</v>
      </c>
      <c r="C16" s="35" t="s">
        <v>19</v>
      </c>
      <c r="D16" s="36" t="s">
        <v>20</v>
      </c>
      <c r="E16" s="37" t="s">
        <v>21</v>
      </c>
      <c r="F16" s="53"/>
      <c r="G16" s="36" t="s">
        <v>22</v>
      </c>
      <c r="I16" s="65" t="s">
        <v>22</v>
      </c>
      <c r="J16" s="66" t="s">
        <v>4</v>
      </c>
      <c r="L16" s="39" t="s">
        <v>23</v>
      </c>
      <c r="O16" s="40"/>
      <c r="P16" s="40"/>
      <c r="Q16" s="40"/>
      <c r="R16" s="40"/>
      <c r="S16" s="40"/>
      <c r="T16" s="40"/>
      <c r="U16" s="40"/>
      <c r="V16" s="40"/>
      <c r="W16" s="40"/>
      <c r="X16" s="40"/>
      <c r="Z16" s="40"/>
      <c r="AA16" s="40"/>
      <c r="AE16" s="40"/>
      <c r="AF16" s="40"/>
      <c r="AG16" s="40"/>
      <c r="AH16" s="40"/>
      <c r="AI16" s="40"/>
      <c r="AJ16" s="40"/>
      <c r="AL16" s="40"/>
      <c r="AM16" s="40"/>
      <c r="AP16" s="40"/>
      <c r="AQ16" s="40"/>
      <c r="AV16" s="40"/>
      <c r="AW16" s="40"/>
    </row>
    <row r="17" spans="2:49" ht="12.75">
      <c r="B17" s="57" t="s">
        <v>24</v>
      </c>
      <c r="C17" s="58">
        <v>1</v>
      </c>
      <c r="D17" s="59">
        <v>39786.625</v>
      </c>
      <c r="E17" s="67">
        <f>24-15</f>
        <v>9</v>
      </c>
      <c r="F17" s="54">
        <f>E17</f>
        <v>9</v>
      </c>
      <c r="G17" s="41">
        <f aca="true" t="shared" si="0" ref="G17:G22">E17/24</f>
        <v>0.375</v>
      </c>
      <c r="I17" s="60">
        <f aca="true" t="shared" si="1" ref="I17:I22">F17/24</f>
        <v>0.375</v>
      </c>
      <c r="J17" s="61">
        <v>75</v>
      </c>
      <c r="L17" s="62" t="s">
        <v>26</v>
      </c>
      <c r="M17" s="12"/>
      <c r="N17" s="42"/>
      <c r="R17" s="43"/>
      <c r="V17" s="44"/>
      <c r="AL17" s="9">
        <v>0</v>
      </c>
      <c r="AM17" s="9">
        <v>0</v>
      </c>
      <c r="AP17" s="9">
        <v>0</v>
      </c>
      <c r="AQ17" s="9">
        <v>0</v>
      </c>
      <c r="AV17" s="9">
        <v>0</v>
      </c>
      <c r="AW17" s="9">
        <v>0</v>
      </c>
    </row>
    <row r="18" spans="2:22" ht="12.75">
      <c r="B18" s="45" t="s">
        <v>24</v>
      </c>
      <c r="C18" s="46">
        <f>C17+1</f>
        <v>2</v>
      </c>
      <c r="D18" s="47">
        <v>39787.99998842592</v>
      </c>
      <c r="E18" s="68">
        <v>24</v>
      </c>
      <c r="F18" s="55">
        <f>F17+E18</f>
        <v>33</v>
      </c>
      <c r="G18" s="48">
        <f t="shared" si="0"/>
        <v>1</v>
      </c>
      <c r="I18" s="56">
        <f t="shared" si="1"/>
        <v>1.375</v>
      </c>
      <c r="J18" s="49">
        <v>75</v>
      </c>
      <c r="L18" s="50"/>
      <c r="M18" s="12"/>
      <c r="N18" s="42"/>
      <c r="R18" s="43"/>
      <c r="V18" s="44"/>
    </row>
    <row r="19" spans="2:22" ht="12.75">
      <c r="B19" s="45" t="s">
        <v>25</v>
      </c>
      <c r="C19" s="46">
        <f>C18+1</f>
        <v>3</v>
      </c>
      <c r="D19" s="47">
        <v>39788.99998842592</v>
      </c>
      <c r="E19" s="68">
        <v>24</v>
      </c>
      <c r="F19" s="55">
        <f>F18+E19</f>
        <v>57</v>
      </c>
      <c r="G19" s="48">
        <f t="shared" si="0"/>
        <v>1</v>
      </c>
      <c r="I19" s="56">
        <f t="shared" si="1"/>
        <v>2.375</v>
      </c>
      <c r="J19" s="49">
        <v>75</v>
      </c>
      <c r="L19" s="50"/>
      <c r="M19" s="12"/>
      <c r="N19" s="42"/>
      <c r="R19" s="43"/>
      <c r="V19" s="44"/>
    </row>
    <row r="20" spans="2:49" ht="12.75">
      <c r="B20" s="45" t="s">
        <v>25</v>
      </c>
      <c r="C20" s="46">
        <f>C19+1</f>
        <v>4</v>
      </c>
      <c r="D20" s="47">
        <v>39789.99998842592</v>
      </c>
      <c r="E20" s="68">
        <v>24</v>
      </c>
      <c r="F20" s="55">
        <f>F19+E20</f>
        <v>81</v>
      </c>
      <c r="G20" s="48">
        <f t="shared" si="0"/>
        <v>1</v>
      </c>
      <c r="I20" s="56">
        <f t="shared" si="1"/>
        <v>3.375</v>
      </c>
      <c r="J20" s="49">
        <v>75</v>
      </c>
      <c r="L20" s="50"/>
      <c r="N20" s="51"/>
      <c r="O20" s="52"/>
      <c r="R20" s="44"/>
      <c r="V20" s="44"/>
      <c r="AL20" s="9">
        <v>1</v>
      </c>
      <c r="AM20" s="9">
        <v>200</v>
      </c>
      <c r="AP20" s="9">
        <v>1</v>
      </c>
      <c r="AQ20" s="9">
        <v>250</v>
      </c>
      <c r="AV20" s="9">
        <v>0.5</v>
      </c>
      <c r="AW20" s="9">
        <v>123</v>
      </c>
    </row>
    <row r="21" spans="2:22" ht="12.75">
      <c r="B21" s="45" t="s">
        <v>25</v>
      </c>
      <c r="C21" s="46">
        <f>C20+1</f>
        <v>5</v>
      </c>
      <c r="D21" s="47">
        <v>39790.99998842592</v>
      </c>
      <c r="E21" s="68">
        <v>24</v>
      </c>
      <c r="F21" s="55">
        <f>F20+E21</f>
        <v>105</v>
      </c>
      <c r="G21" s="48">
        <f t="shared" si="0"/>
        <v>1</v>
      </c>
      <c r="I21" s="56">
        <f t="shared" si="1"/>
        <v>4.375</v>
      </c>
      <c r="J21" s="49">
        <v>75</v>
      </c>
      <c r="L21" s="50"/>
      <c r="N21" s="51"/>
      <c r="R21" s="44"/>
      <c r="V21" s="44"/>
    </row>
    <row r="22" spans="2:12" ht="12.75">
      <c r="B22" s="45" t="s">
        <v>25</v>
      </c>
      <c r="C22" s="46">
        <f>C21+1</f>
        <v>6</v>
      </c>
      <c r="D22" s="47">
        <v>39791.25</v>
      </c>
      <c r="E22" s="68">
        <v>6</v>
      </c>
      <c r="F22" s="55">
        <f>F21+E22</f>
        <v>111</v>
      </c>
      <c r="G22" s="48">
        <f t="shared" si="0"/>
        <v>0.25</v>
      </c>
      <c r="I22" s="56">
        <f t="shared" si="1"/>
        <v>4.625</v>
      </c>
      <c r="J22" s="49">
        <v>76</v>
      </c>
      <c r="L22" s="50"/>
    </row>
  </sheetData>
  <sheetProtection/>
  <mergeCells count="4">
    <mergeCell ref="C2:E2"/>
    <mergeCell ref="F2:F3"/>
    <mergeCell ref="I2:I3"/>
    <mergeCell ref="D3:E3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r.tikkoo</dc:creator>
  <cp:keywords/>
  <dc:description/>
  <cp:lastModifiedBy>m.moussa</cp:lastModifiedBy>
  <cp:lastPrinted>2008-02-20T02:45:38Z</cp:lastPrinted>
  <dcterms:created xsi:type="dcterms:W3CDTF">2007-12-28T03:11:42Z</dcterms:created>
  <dcterms:modified xsi:type="dcterms:W3CDTF">2008-12-08T22:35:20Z</dcterms:modified>
  <cp:category/>
  <cp:version/>
  <cp:contentType/>
  <cp:contentStatus/>
</cp:coreProperties>
</file>